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960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B52"/>
  <c r="A52"/>
  <c r="L62"/>
  <c r="J51"/>
  <c r="I51"/>
  <c r="I62" s="1"/>
  <c r="H51"/>
  <c r="G51"/>
  <c r="G62" s="1"/>
  <c r="F51"/>
  <c r="F62" s="1"/>
  <c r="B43"/>
  <c r="A43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H62" l="1"/>
  <c r="J62"/>
  <c r="L196"/>
  <c r="H196"/>
  <c r="J196"/>
  <c r="I196"/>
  <c r="G196"/>
  <c r="F196"/>
</calcChain>
</file>

<file path=xl/sharedStrings.xml><?xml version="1.0" encoding="utf-8"?>
<sst xmlns="http://schemas.openxmlformats.org/spreadsheetml/2006/main" count="314" uniqueCount="112">
  <si>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</si>
  <si>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</si>
  <si>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</si>
  <si>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</si>
  <si>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</si>
  <si>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</si>
  <si>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</si>
  <si>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</si>
  <si>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</si>
  <si>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</si>
  <si>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</si>
  <si>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</si>
  <si>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</si>
  <si>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</si>
  <si>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</si>
  <si>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</si>
  <si>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</si>
  <si>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</si>
  <si>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</si>
  <si>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</si>
  <si>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</si>
  <si>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</si>
  <si>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</si>
  <si>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</si>
  <si>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</si>
  <si>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</si>
  <si>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</si>
  <si>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</si>
  <si>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</si>
  <si>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</si>
  <si>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</si>
  <si>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</si>
  <si>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</si>
  <si>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</si>
  <si>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</si>
  <si>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</si>
  <si>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</si>
  <si>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</si>
  <si>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из печени с соусом сметанным</t>
  </si>
  <si>
    <t>282/2005 330/2005</t>
  </si>
  <si>
    <t>огурец свежий (порционно)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</si>
  <si>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</si>
  <si>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</si>
  <si>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</si>
  <si>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</si>
  <si>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</si>
  <si>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</si>
  <si>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</si>
  <si>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</si>
  <si>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напиток клюквенный (брусничный)</t>
  </si>
  <si>
    <t>каша "Янтарная" из крупы пшенной с яблоками</t>
  </si>
  <si>
    <t>261/1994</t>
  </si>
  <si>
    <t>бутерброд с сыром (хлеб пшеничный в/с)</t>
  </si>
  <si>
    <t>147/2005 15/2005</t>
  </si>
  <si>
    <t>кисломол.</t>
  </si>
  <si>
    <t>йогурт питьевой</t>
  </si>
  <si>
    <t>ГОСТ 31981-13</t>
  </si>
  <si>
    <t>696/1994</t>
  </si>
  <si>
    <t>ГОСТ 57976-17</t>
  </si>
  <si>
    <t>запеканка из творога</t>
  </si>
  <si>
    <t>223/2005</t>
  </si>
  <si>
    <t>бутерброд с маслом и сыром (хлеб пшеничный)</t>
  </si>
  <si>
    <t>14/2005 15/2005</t>
  </si>
  <si>
    <t>чай с сахаром</t>
  </si>
  <si>
    <t>376/2005</t>
  </si>
  <si>
    <t>молоко сгущенное (порционно)</t>
  </si>
  <si>
    <t>ГОСТ 31688-12</t>
  </si>
  <si>
    <t>котлета рыбная (филе щуки) с соусом сметанным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</si>
  <si>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</si>
  <si>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</si>
  <si>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</si>
  <si>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</si>
  <si>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</si>
  <si>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</si>
  <si>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</si>
  <si>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 xml:space="preserve">помидоры свежие (порционно) </t>
  </si>
  <si>
    <t>котлета из говядины с соусом красным основным</t>
  </si>
  <si>
    <t>268/2005 528/1994</t>
  </si>
  <si>
    <t>каша гречневая рассыпчатая</t>
  </si>
  <si>
    <t>171/2005</t>
  </si>
  <si>
    <t>икра кабачковая</t>
  </si>
  <si>
    <t>ГОСТ 2654-17</t>
  </si>
  <si>
    <t>тефтели из говядины (с рисом) с соусом красным основным</t>
  </si>
  <si>
    <t>ГОСТ 27842-88 ТУ47061888001-2021</t>
  </si>
  <si>
    <t>279/2005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</si>
  <si>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</si>
  <si>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</si>
  <si>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</si>
  <si>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</si>
  <si>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</si>
  <si>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бутерброд с маслом и сыром (хлеб пшеничный в/с)</t>
  </si>
  <si>
    <t>ГОСТ 32920-14</t>
  </si>
  <si>
    <t>йогурт фруктовый</t>
  </si>
  <si>
    <t>молоко сгущеное (порционно)</t>
  </si>
  <si>
    <t>бутерброд с маслом (хлеб пшеничный в/с)</t>
  </si>
  <si>
    <t>14/2005 ГОСТ 42-88</t>
  </si>
  <si>
    <t>биточки рыбные (филе щуки) с соусом сметанным</t>
  </si>
  <si>
    <t>234/2005 330/2005</t>
  </si>
  <si>
    <t>компот из сухофруктов</t>
  </si>
  <si>
    <t>349/2005</t>
  </si>
  <si>
    <t xml:space="preserve">фрукт </t>
  </si>
  <si>
    <t>помидоры свежие (порционно)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</si>
  <si>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</si>
  <si>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</si>
  <si>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</si>
  <si>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</si>
  <si>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</si>
  <si>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 xml:space="preserve">сок </t>
  </si>
  <si>
    <t>расстегай с мясом (говядина)</t>
  </si>
  <si>
    <t>Согласовано:</t>
  </si>
  <si>
    <t>Иванов М.В.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</si>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</sst>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1.140625" style="2" customWidth="1"/>
    <col min="6" max="6" width="12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109</v>
      </c>
      <c r="G1" s="2" t="s">
        <v>16</v>
      </c>
      <c r="H1" s="57" t="s">
        <v>111</v>
      </c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 t="s">
        <v>110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100</v>
      </c>
      <c r="G6" s="40">
        <v>11.416</v>
      </c>
      <c r="H6" s="40">
        <v>12.702999999999999</v>
      </c>
      <c r="I6" s="40">
        <v>6.14</v>
      </c>
      <c r="J6" s="40">
        <v>185.268</v>
      </c>
      <c r="K6" s="41" t="s">
        <v>39</v>
      </c>
      <c r="L6" s="40"/>
    </row>
    <row r="7" spans="1:12" ht="15">
      <c r="A7" s="23"/>
      <c r="B7" s="15"/>
      <c r="C7" s="11"/>
      <c r="D7" s="51" t="s">
        <v>25</v>
      </c>
      <c r="E7" s="42" t="s">
        <v>40</v>
      </c>
      <c r="F7" s="43">
        <v>60</v>
      </c>
      <c r="G7" s="43">
        <v>0.42</v>
      </c>
      <c r="H7" s="43">
        <v>0.06</v>
      </c>
      <c r="I7" s="43">
        <v>1.1399999999999999</v>
      </c>
      <c r="J7" s="43">
        <v>7.2</v>
      </c>
      <c r="K7" s="44" t="s">
        <v>41</v>
      </c>
      <c r="L7" s="43"/>
    </row>
    <row r="8" spans="1:12" ht="15">
      <c r="A8" s="23"/>
      <c r="B8" s="15"/>
      <c r="C8" s="11"/>
      <c r="D8" s="7" t="s">
        <v>20</v>
      </c>
      <c r="E8" s="42" t="s">
        <v>42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43</v>
      </c>
      <c r="L8" s="43"/>
    </row>
    <row r="9" spans="1:12" ht="57.75" customHeight="1">
      <c r="A9" s="23"/>
      <c r="B9" s="15"/>
      <c r="C9" s="11"/>
      <c r="D9" s="7" t="s">
        <v>22</v>
      </c>
      <c r="E9" s="42" t="s">
        <v>45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46</v>
      </c>
      <c r="L9" s="43"/>
    </row>
    <row r="10" spans="1:12" ht="25.5">
      <c r="A10" s="23"/>
      <c r="B10" s="15"/>
      <c r="C10" s="11"/>
      <c r="D10" s="7" t="s">
        <v>23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48</v>
      </c>
      <c r="L10" s="43"/>
    </row>
    <row r="11" spans="1:12" ht="15">
      <c r="A11" s="23"/>
      <c r="B11" s="15"/>
      <c r="C11" s="11"/>
      <c r="D11" s="51" t="s">
        <v>29</v>
      </c>
      <c r="E11" s="42" t="s">
        <v>49</v>
      </c>
      <c r="F11" s="43">
        <v>200</v>
      </c>
      <c r="G11" s="43">
        <v>0.17499999999999999</v>
      </c>
      <c r="H11" s="43">
        <v>0.125</v>
      </c>
      <c r="I11" s="43">
        <v>26.001999999999999</v>
      </c>
      <c r="J11" s="43">
        <v>107.26</v>
      </c>
      <c r="K11" s="44" t="s">
        <v>44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666</v>
      </c>
      <c r="G13" s="19">
        <f t="shared" ref="G13:J13" si="0">SUM(G6:G12)</f>
        <v>16.739000000000001</v>
      </c>
      <c r="H13" s="19">
        <f t="shared" si="0"/>
        <v>19.171999999999997</v>
      </c>
      <c r="I13" s="19">
        <f t="shared" si="0"/>
        <v>85.87</v>
      </c>
      <c r="J13" s="19">
        <f t="shared" si="0"/>
        <v>584.46600000000001</v>
      </c>
      <c r="K13" s="25"/>
      <c r="L13" s="19">
        <v>160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666</v>
      </c>
      <c r="G24" s="32">
        <f t="shared" ref="G24:J24" si="3">G13+G23</f>
        <v>16.739000000000001</v>
      </c>
      <c r="H24" s="32">
        <f t="shared" si="3"/>
        <v>19.171999999999997</v>
      </c>
      <c r="I24" s="32">
        <f t="shared" si="3"/>
        <v>85.87</v>
      </c>
      <c r="J24" s="32">
        <f t="shared" si="3"/>
        <v>584.46600000000001</v>
      </c>
      <c r="K24" s="32"/>
      <c r="L24" s="32">
        <f t="shared" ref="L24" si="4">L13+L23</f>
        <v>160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200</v>
      </c>
      <c r="G25" s="40">
        <v>7.82</v>
      </c>
      <c r="H25" s="40">
        <v>8</v>
      </c>
      <c r="I25" s="40">
        <v>38.49</v>
      </c>
      <c r="J25" s="40">
        <v>258.75200000000001</v>
      </c>
      <c r="K25" s="41" t="s">
        <v>51</v>
      </c>
      <c r="L25" s="40"/>
    </row>
    <row r="26" spans="1:12" ht="25.5">
      <c r="A26" s="14"/>
      <c r="B26" s="15"/>
      <c r="C26" s="11"/>
      <c r="D26" s="51" t="s">
        <v>25</v>
      </c>
      <c r="E26" s="42" t="s">
        <v>52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53</v>
      </c>
      <c r="L26" s="43"/>
    </row>
    <row r="27" spans="1:12" ht="25.5">
      <c r="A27" s="14"/>
      <c r="B27" s="15"/>
      <c r="C27" s="11"/>
      <c r="D27" s="7" t="s">
        <v>54</v>
      </c>
      <c r="E27" s="42" t="s">
        <v>55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56</v>
      </c>
      <c r="L27" s="43"/>
    </row>
    <row r="28" spans="1:12" ht="15">
      <c r="A28" s="14"/>
      <c r="B28" s="15"/>
      <c r="C28" s="11"/>
      <c r="D28" s="7" t="s">
        <v>105</v>
      </c>
      <c r="E28" s="42" t="s">
        <v>108</v>
      </c>
      <c r="F28" s="43">
        <v>72</v>
      </c>
      <c r="G28" s="43">
        <v>9.423</v>
      </c>
      <c r="H28" s="43">
        <v>7.31</v>
      </c>
      <c r="I28" s="43">
        <v>29.126999999999999</v>
      </c>
      <c r="J28" s="43">
        <v>219.77699999999999</v>
      </c>
      <c r="K28" s="44" t="s">
        <v>57</v>
      </c>
      <c r="L28" s="43"/>
    </row>
    <row r="29" spans="1:12" ht="25.5">
      <c r="A29" s="14"/>
      <c r="B29" s="15"/>
      <c r="C29" s="11"/>
      <c r="D29" s="7" t="s">
        <v>23</v>
      </c>
      <c r="E29" s="42" t="s">
        <v>47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632</v>
      </c>
      <c r="G32" s="19">
        <f t="shared" ref="G32" si="5">SUM(G25:G31)</f>
        <v>29.664999999999999</v>
      </c>
      <c r="H32" s="19">
        <f t="shared" ref="H32" si="6">SUM(H25:H31)</f>
        <v>23.494999999999997</v>
      </c>
      <c r="I32" s="19">
        <f t="shared" ref="I32" si="7">SUM(I25:I31)</f>
        <v>91.430999999999997</v>
      </c>
      <c r="J32" s="19">
        <f t="shared" ref="J32" si="8">SUM(J25:J31)</f>
        <v>704.70399999999995</v>
      </c>
      <c r="K32" s="25"/>
      <c r="L32" s="19">
        <v>160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632</v>
      </c>
      <c r="G43" s="32">
        <f t="shared" ref="G43" si="13">G32+G42</f>
        <v>29.664999999999999</v>
      </c>
      <c r="H43" s="32">
        <f t="shared" ref="H43" si="14">H32+H42</f>
        <v>23.494999999999997</v>
      </c>
      <c r="I43" s="32">
        <f t="shared" ref="I43" si="15">I32+I42</f>
        <v>91.430999999999997</v>
      </c>
      <c r="J43" s="32">
        <f t="shared" ref="J43:L43" si="16">J32+J42</f>
        <v>704.70399999999995</v>
      </c>
      <c r="K43" s="32"/>
      <c r="L43" s="32">
        <f t="shared" si="16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59</v>
      </c>
      <c r="F44" s="40">
        <v>200</v>
      </c>
      <c r="G44" s="40">
        <v>41.225000000000001</v>
      </c>
      <c r="H44" s="40">
        <v>17.303999999999998</v>
      </c>
      <c r="I44" s="40">
        <v>30.802</v>
      </c>
      <c r="J44" s="40">
        <v>450.88</v>
      </c>
      <c r="K44" s="41" t="s">
        <v>60</v>
      </c>
      <c r="L44" s="40"/>
    </row>
    <row r="45" spans="1:12" ht="25.5">
      <c r="A45" s="23"/>
      <c r="B45" s="15"/>
      <c r="C45" s="11"/>
      <c r="D45" s="51" t="s">
        <v>25</v>
      </c>
      <c r="E45" s="42" t="s">
        <v>61</v>
      </c>
      <c r="F45" s="43">
        <v>60</v>
      </c>
      <c r="G45" s="43">
        <v>3.8279999999999998</v>
      </c>
      <c r="H45" s="43">
        <v>15.45</v>
      </c>
      <c r="I45" s="43">
        <v>1.671</v>
      </c>
      <c r="J45" s="43">
        <v>160.80000000000001</v>
      </c>
      <c r="K45" s="44" t="s">
        <v>62</v>
      </c>
      <c r="L45" s="43"/>
    </row>
    <row r="46" spans="1:12" ht="15">
      <c r="A46" s="23"/>
      <c r="B46" s="15"/>
      <c r="C46" s="11"/>
      <c r="D46" s="7" t="s">
        <v>21</v>
      </c>
      <c r="E46" s="42" t="s">
        <v>63</v>
      </c>
      <c r="F46" s="43">
        <v>200</v>
      </c>
      <c r="G46" s="43">
        <v>0.1</v>
      </c>
      <c r="H46" s="43">
        <v>2.5999999999999999E-2</v>
      </c>
      <c r="I46" s="43">
        <v>14.99</v>
      </c>
      <c r="J46" s="43">
        <v>60.058999999999997</v>
      </c>
      <c r="K46" s="44" t="s">
        <v>64</v>
      </c>
      <c r="L46" s="43"/>
    </row>
    <row r="47" spans="1:12" ht="25.5">
      <c r="A47" s="23"/>
      <c r="B47" s="15"/>
      <c r="C47" s="11"/>
      <c r="D47" s="7" t="s">
        <v>106</v>
      </c>
      <c r="E47" s="42" t="s">
        <v>65</v>
      </c>
      <c r="F47" s="43">
        <v>15</v>
      </c>
      <c r="G47" s="43">
        <v>1.125</v>
      </c>
      <c r="H47" s="43">
        <v>0.03</v>
      </c>
      <c r="I47" s="43">
        <v>8.52</v>
      </c>
      <c r="J47" s="43">
        <v>44.25</v>
      </c>
      <c r="K47" s="44" t="s">
        <v>66</v>
      </c>
      <c r="L47" s="43"/>
    </row>
    <row r="48" spans="1:12" ht="25.5">
      <c r="A48" s="23"/>
      <c r="B48" s="15"/>
      <c r="C48" s="11"/>
      <c r="D48" s="7" t="s">
        <v>23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58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575</v>
      </c>
      <c r="G51" s="19">
        <f t="shared" ref="G51" si="17">SUM(G44:G50)</f>
        <v>46.678000000000004</v>
      </c>
      <c r="H51" s="19">
        <f t="shared" ref="H51" si="18">SUM(H44:H50)</f>
        <v>33.21</v>
      </c>
      <c r="I51" s="19">
        <f t="shared" ref="I51" si="19">SUM(I44:I50)</f>
        <v>65.783000000000001</v>
      </c>
      <c r="J51" s="19">
        <f t="shared" ref="J51" si="20">SUM(J44:J50)</f>
        <v>762.98900000000003</v>
      </c>
      <c r="K51" s="25"/>
      <c r="L51" s="19">
        <v>160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7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" si="24">SUM(J52:J60)</f>
        <v>0</v>
      </c>
      <c r="K61" s="25"/>
      <c r="L61" s="19"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582</v>
      </c>
      <c r="G62" s="32">
        <f t="shared" ref="G62" si="25">G51+G61</f>
        <v>46.678000000000004</v>
      </c>
      <c r="H62" s="32">
        <f t="shared" ref="H62" si="26">H51+H61</f>
        <v>33.21</v>
      </c>
      <c r="I62" s="32">
        <f t="shared" ref="I62" si="27">I51+I61</f>
        <v>65.783000000000001</v>
      </c>
      <c r="J62" s="32">
        <f t="shared" ref="J62:L62" si="28">J51+J61</f>
        <v>762.98900000000003</v>
      </c>
      <c r="K62" s="32"/>
      <c r="L62" s="32">
        <f t="shared" si="28"/>
        <v>160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67</v>
      </c>
      <c r="F63" s="40">
        <v>100</v>
      </c>
      <c r="G63" s="40">
        <v>8.5510000000000002</v>
      </c>
      <c r="H63" s="40">
        <v>8.4529999999999994</v>
      </c>
      <c r="I63" s="40">
        <v>4.6230000000000002</v>
      </c>
      <c r="J63" s="40">
        <v>67.721999999999994</v>
      </c>
      <c r="K63" s="41" t="s">
        <v>68</v>
      </c>
      <c r="L63" s="40"/>
    </row>
    <row r="64" spans="1:12" ht="15">
      <c r="A64" s="23"/>
      <c r="B64" s="15"/>
      <c r="C64" s="11"/>
      <c r="D64" s="51" t="s">
        <v>20</v>
      </c>
      <c r="E64" s="42" t="s">
        <v>69</v>
      </c>
      <c r="F64" s="43">
        <v>150</v>
      </c>
      <c r="G64" s="43">
        <v>3.3290000000000002</v>
      </c>
      <c r="H64" s="43">
        <v>4.3529999999999998</v>
      </c>
      <c r="I64" s="43">
        <v>22.655000000000001</v>
      </c>
      <c r="J64" s="43">
        <v>143.535</v>
      </c>
      <c r="K64" s="44" t="s">
        <v>70</v>
      </c>
      <c r="L64" s="43"/>
    </row>
    <row r="65" spans="1:12" ht="15">
      <c r="A65" s="23"/>
      <c r="B65" s="15"/>
      <c r="C65" s="11"/>
      <c r="D65" s="7" t="s">
        <v>21</v>
      </c>
      <c r="E65" s="42" t="s">
        <v>71</v>
      </c>
      <c r="F65" s="43">
        <v>200</v>
      </c>
      <c r="G65" s="43">
        <v>3.8719999999999999</v>
      </c>
      <c r="H65" s="43">
        <v>3.8</v>
      </c>
      <c r="I65" s="43">
        <v>25.068000000000001</v>
      </c>
      <c r="J65" s="43">
        <v>150.56</v>
      </c>
      <c r="K65" s="44" t="s">
        <v>72</v>
      </c>
      <c r="L65" s="43"/>
    </row>
    <row r="66" spans="1:12" ht="51">
      <c r="A66" s="23"/>
      <c r="B66" s="15"/>
      <c r="C66" s="11"/>
      <c r="D66" s="7" t="s">
        <v>22</v>
      </c>
      <c r="E66" s="42" t="s">
        <v>73</v>
      </c>
      <c r="F66" s="43">
        <v>56</v>
      </c>
      <c r="G66" s="43">
        <v>0.39600000000000002</v>
      </c>
      <c r="H66" s="43">
        <v>0.312</v>
      </c>
      <c r="I66" s="43">
        <v>2.569</v>
      </c>
      <c r="J66" s="43">
        <v>12.4</v>
      </c>
      <c r="K66" s="44" t="s">
        <v>74</v>
      </c>
      <c r="L66" s="43"/>
    </row>
    <row r="67" spans="1:12" ht="25.5">
      <c r="A67" s="23"/>
      <c r="B67" s="15"/>
      <c r="C67" s="11"/>
      <c r="D67" s="7" t="s">
        <v>23</v>
      </c>
      <c r="E67" s="42" t="s">
        <v>47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58</v>
      </c>
      <c r="L67" s="43"/>
    </row>
    <row r="68" spans="1:12" ht="15">
      <c r="A68" s="23"/>
      <c r="B68" s="15"/>
      <c r="C68" s="11"/>
      <c r="D68" s="51" t="s">
        <v>25</v>
      </c>
      <c r="E68" s="42" t="s">
        <v>75</v>
      </c>
      <c r="F68" s="43">
        <v>60</v>
      </c>
      <c r="G68" s="43">
        <v>0.66</v>
      </c>
      <c r="H68" s="43">
        <v>0.12</v>
      </c>
      <c r="I68" s="43">
        <v>2.2799999999999998</v>
      </c>
      <c r="J68" s="43">
        <v>14.4</v>
      </c>
      <c r="K68" s="44" t="s">
        <v>41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666</v>
      </c>
      <c r="G70" s="19">
        <f t="shared" ref="G70" si="29">SUM(G63:G69)</f>
        <v>17.207999999999998</v>
      </c>
      <c r="H70" s="19">
        <f t="shared" ref="H70" si="30">SUM(H63:H69)</f>
        <v>17.437999999999999</v>
      </c>
      <c r="I70" s="19">
        <f t="shared" ref="I70" si="31">SUM(I63:I69)</f>
        <v>66.995000000000005</v>
      </c>
      <c r="J70" s="19">
        <f t="shared" ref="J70" si="32">SUM(J63:J69)</f>
        <v>435.61699999999996</v>
      </c>
      <c r="K70" s="25"/>
      <c r="L70" s="19">
        <v>160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" si="36">SUM(J71:J79)</f>
        <v>0</v>
      </c>
      <c r="K80" s="25"/>
      <c r="L80" s="19"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666</v>
      </c>
      <c r="G81" s="32">
        <f t="shared" ref="G81" si="37">G70+G80</f>
        <v>17.207999999999998</v>
      </c>
      <c r="H81" s="32">
        <f t="shared" ref="H81" si="38">H70+H80</f>
        <v>17.437999999999999</v>
      </c>
      <c r="I81" s="32">
        <f t="shared" ref="I81" si="39">I70+I80</f>
        <v>66.995000000000005</v>
      </c>
      <c r="J81" s="32">
        <f t="shared" ref="J81:L81" si="40">J70+J80</f>
        <v>435.61699999999996</v>
      </c>
      <c r="K81" s="32"/>
      <c r="L81" s="32">
        <f t="shared" si="40"/>
        <v>160</v>
      </c>
    </row>
    <row r="82" spans="1:12" ht="25.5">
      <c r="A82" s="20">
        <v>1</v>
      </c>
      <c r="B82" s="21">
        <v>5</v>
      </c>
      <c r="C82" s="22" t="s">
        <v>19</v>
      </c>
      <c r="D82" s="5" t="s">
        <v>20</v>
      </c>
      <c r="E82" s="39" t="s">
        <v>76</v>
      </c>
      <c r="F82" s="40">
        <v>100</v>
      </c>
      <c r="G82" s="40">
        <v>9.2520000000000007</v>
      </c>
      <c r="H82" s="40">
        <v>11.999000000000001</v>
      </c>
      <c r="I82" s="40">
        <v>4.7030000000000003</v>
      </c>
      <c r="J82" s="40">
        <v>163.21899999999999</v>
      </c>
      <c r="K82" s="41" t="s">
        <v>77</v>
      </c>
      <c r="L82" s="40"/>
    </row>
    <row r="83" spans="1:12" ht="15">
      <c r="A83" s="23"/>
      <c r="B83" s="15"/>
      <c r="C83" s="11"/>
      <c r="D83" s="51" t="s">
        <v>20</v>
      </c>
      <c r="E83" s="42" t="s">
        <v>78</v>
      </c>
      <c r="F83" s="43">
        <v>150</v>
      </c>
      <c r="G83" s="43">
        <v>7.923</v>
      </c>
      <c r="H83" s="43">
        <v>5.87</v>
      </c>
      <c r="I83" s="43">
        <v>35.783999999999999</v>
      </c>
      <c r="J83" s="43">
        <v>227.357</v>
      </c>
      <c r="K83" s="44" t="s">
        <v>79</v>
      </c>
      <c r="L83" s="43"/>
    </row>
    <row r="84" spans="1:12" ht="15">
      <c r="A84" s="23"/>
      <c r="B84" s="15"/>
      <c r="C84" s="11"/>
      <c r="D84" s="7" t="s">
        <v>29</v>
      </c>
      <c r="E84" s="42" t="s">
        <v>49</v>
      </c>
      <c r="F84" s="43">
        <v>200</v>
      </c>
      <c r="G84" s="43">
        <v>0.17499999999999999</v>
      </c>
      <c r="H84" s="43">
        <v>0.125</v>
      </c>
      <c r="I84" s="43">
        <v>26.001999999999999</v>
      </c>
      <c r="J84" s="43">
        <v>107.26</v>
      </c>
      <c r="K84" s="44" t="s">
        <v>44</v>
      </c>
      <c r="L84" s="43"/>
    </row>
    <row r="85" spans="1:12" ht="63.75">
      <c r="A85" s="23"/>
      <c r="B85" s="15"/>
      <c r="C85" s="11"/>
      <c r="D85" s="7" t="s">
        <v>22</v>
      </c>
      <c r="E85" s="42" t="s">
        <v>45</v>
      </c>
      <c r="F85" s="43">
        <v>56</v>
      </c>
      <c r="G85" s="43">
        <v>0.49399999999999999</v>
      </c>
      <c r="H85" s="43">
        <v>0.44800000000000001</v>
      </c>
      <c r="I85" s="43">
        <v>2.7309999999999999</v>
      </c>
      <c r="J85" s="43">
        <v>13.3</v>
      </c>
      <c r="K85" s="44" t="s">
        <v>83</v>
      </c>
      <c r="L85" s="43"/>
    </row>
    <row r="86" spans="1:12" ht="25.5">
      <c r="A86" s="23"/>
      <c r="B86" s="15"/>
      <c r="C86" s="11"/>
      <c r="D86" s="7" t="s">
        <v>23</v>
      </c>
      <c r="E86" s="42" t="s">
        <v>47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58</v>
      </c>
      <c r="L86" s="43"/>
    </row>
    <row r="87" spans="1:12" ht="25.5">
      <c r="A87" s="23"/>
      <c r="B87" s="15"/>
      <c r="C87" s="11"/>
      <c r="D87" s="51" t="s">
        <v>25</v>
      </c>
      <c r="E87" s="42" t="s">
        <v>80</v>
      </c>
      <c r="F87" s="43">
        <v>60</v>
      </c>
      <c r="G87" s="43">
        <v>1.1399999999999999</v>
      </c>
      <c r="H87" s="43">
        <v>5.34</v>
      </c>
      <c r="I87" s="43">
        <v>4.62</v>
      </c>
      <c r="J87" s="43">
        <v>71.400000000000006</v>
      </c>
      <c r="K87" s="44" t="s">
        <v>81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666</v>
      </c>
      <c r="G89" s="19">
        <f t="shared" ref="G89" si="41">SUM(G82:G88)</f>
        <v>19.384</v>
      </c>
      <c r="H89" s="19">
        <f t="shared" ref="H89" si="42">SUM(H82:H88)</f>
        <v>24.181999999999999</v>
      </c>
      <c r="I89" s="19">
        <f t="shared" ref="I89" si="43">SUM(I82:I88)</f>
        <v>83.64</v>
      </c>
      <c r="J89" s="19">
        <f t="shared" ref="J89" si="44">SUM(J82:J88)</f>
        <v>629.53599999999994</v>
      </c>
      <c r="K89" s="25"/>
      <c r="L89" s="19">
        <v>160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" si="48">SUM(J90:J98)</f>
        <v>0</v>
      </c>
      <c r="K99" s="25"/>
      <c r="L99" s="19"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666</v>
      </c>
      <c r="G100" s="32">
        <f t="shared" ref="G100" si="49">G89+G99</f>
        <v>19.384</v>
      </c>
      <c r="H100" s="32">
        <f t="shared" ref="H100" si="50">H89+H99</f>
        <v>24.181999999999999</v>
      </c>
      <c r="I100" s="32">
        <f t="shared" ref="I100" si="51">I89+I99</f>
        <v>83.64</v>
      </c>
      <c r="J100" s="32">
        <f t="shared" ref="J100:L100" si="52">J89+J99</f>
        <v>629.53599999999994</v>
      </c>
      <c r="K100" s="32"/>
      <c r="L100" s="32">
        <f t="shared" si="52"/>
        <v>160</v>
      </c>
    </row>
    <row r="101" spans="1:12" ht="25.5">
      <c r="A101" s="20">
        <v>2</v>
      </c>
      <c r="B101" s="21">
        <v>1</v>
      </c>
      <c r="C101" s="22" t="s">
        <v>19</v>
      </c>
      <c r="D101" s="5" t="s">
        <v>20</v>
      </c>
      <c r="E101" s="39" t="s">
        <v>82</v>
      </c>
      <c r="F101" s="40">
        <v>100</v>
      </c>
      <c r="G101" s="40">
        <v>13.476000000000001</v>
      </c>
      <c r="H101" s="40">
        <v>15.305</v>
      </c>
      <c r="I101" s="40">
        <v>13.15</v>
      </c>
      <c r="J101" s="40">
        <v>244.59899999999999</v>
      </c>
      <c r="K101" s="41" t="s">
        <v>84</v>
      </c>
      <c r="L101" s="40"/>
    </row>
    <row r="102" spans="1:12" ht="15">
      <c r="A102" s="23"/>
      <c r="B102" s="15"/>
      <c r="C102" s="11"/>
      <c r="D102" s="51" t="s">
        <v>20</v>
      </c>
      <c r="E102" s="42" t="s">
        <v>85</v>
      </c>
      <c r="F102" s="43">
        <v>150</v>
      </c>
      <c r="G102" s="43">
        <v>5.7869999999999999</v>
      </c>
      <c r="H102" s="43">
        <v>1.77</v>
      </c>
      <c r="I102" s="43">
        <v>37.031999999999996</v>
      </c>
      <c r="J102" s="43">
        <v>187.36199999999999</v>
      </c>
      <c r="K102" s="44" t="s">
        <v>86</v>
      </c>
      <c r="L102" s="43"/>
    </row>
    <row r="103" spans="1:12" ht="15">
      <c r="A103" s="23"/>
      <c r="B103" s="15"/>
      <c r="C103" s="11"/>
      <c r="D103" s="7" t="s">
        <v>21</v>
      </c>
      <c r="E103" s="42" t="s">
        <v>63</v>
      </c>
      <c r="F103" s="43">
        <v>200</v>
      </c>
      <c r="G103" s="43">
        <v>0.1</v>
      </c>
      <c r="H103" s="43">
        <v>2.5999999999999999E-2</v>
      </c>
      <c r="I103" s="43">
        <v>14.99</v>
      </c>
      <c r="J103" s="43">
        <v>60.058999999999997</v>
      </c>
      <c r="K103" s="44" t="s">
        <v>64</v>
      </c>
      <c r="L103" s="43"/>
    </row>
    <row r="104" spans="1:12" ht="51">
      <c r="A104" s="23"/>
      <c r="B104" s="15"/>
      <c r="C104" s="11"/>
      <c r="D104" s="7" t="s">
        <v>22</v>
      </c>
      <c r="E104" s="42" t="s">
        <v>73</v>
      </c>
      <c r="F104" s="43">
        <v>56</v>
      </c>
      <c r="G104" s="43">
        <v>0.39600000000000002</v>
      </c>
      <c r="H104" s="43">
        <v>0.312</v>
      </c>
      <c r="I104" s="43">
        <v>2.569</v>
      </c>
      <c r="J104" s="43">
        <v>12.4</v>
      </c>
      <c r="K104" s="44" t="s">
        <v>87</v>
      </c>
      <c r="L104" s="43"/>
    </row>
    <row r="105" spans="1:12" ht="25.5">
      <c r="A105" s="23"/>
      <c r="B105" s="15"/>
      <c r="C105" s="11"/>
      <c r="D105" s="7" t="s">
        <v>23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58</v>
      </c>
      <c r="L105" s="43"/>
    </row>
    <row r="106" spans="1:12" ht="15">
      <c r="A106" s="23"/>
      <c r="B106" s="15"/>
      <c r="C106" s="11"/>
      <c r="D106" s="51" t="s">
        <v>25</v>
      </c>
      <c r="E106" s="42" t="s">
        <v>40</v>
      </c>
      <c r="F106" s="43">
        <v>60</v>
      </c>
      <c r="G106" s="43">
        <v>0.42</v>
      </c>
      <c r="H106" s="43">
        <v>0.06</v>
      </c>
      <c r="I106" s="43">
        <v>1.1399999999999999</v>
      </c>
      <c r="J106" s="43">
        <v>7.2</v>
      </c>
      <c r="K106" s="44" t="s">
        <v>41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666</v>
      </c>
      <c r="G108" s="19">
        <f t="shared" ref="G108:J108" si="53">SUM(G101:G107)</f>
        <v>20.579000000000004</v>
      </c>
      <c r="H108" s="19">
        <f t="shared" si="53"/>
        <v>17.872999999999998</v>
      </c>
      <c r="I108" s="19">
        <f t="shared" si="53"/>
        <v>78.680999999999997</v>
      </c>
      <c r="J108" s="19">
        <f t="shared" si="53"/>
        <v>558.62</v>
      </c>
      <c r="K108" s="25"/>
      <c r="L108" s="19">
        <v>160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666</v>
      </c>
      <c r="G119" s="32">
        <f t="shared" ref="G119" si="55">G108+G118</f>
        <v>20.579000000000004</v>
      </c>
      <c r="H119" s="32">
        <f t="shared" ref="H119" si="56">H108+H118</f>
        <v>17.872999999999998</v>
      </c>
      <c r="I119" s="32">
        <f t="shared" ref="I119" si="57">I108+I118</f>
        <v>78.680999999999997</v>
      </c>
      <c r="J119" s="32">
        <f t="shared" ref="J119:L119" si="58">J108+J118</f>
        <v>558.62</v>
      </c>
      <c r="K119" s="32"/>
      <c r="L119" s="32">
        <f t="shared" si="58"/>
        <v>160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88</v>
      </c>
      <c r="F120" s="40">
        <v>200</v>
      </c>
      <c r="G120" s="40">
        <v>6.0650000000000004</v>
      </c>
      <c r="H120" s="40">
        <v>3.2669999999999999</v>
      </c>
      <c r="I120" s="40">
        <v>33.783000000000001</v>
      </c>
      <c r="J120" s="40">
        <v>189.54</v>
      </c>
      <c r="K120" s="41" t="s">
        <v>89</v>
      </c>
      <c r="L120" s="40"/>
    </row>
    <row r="121" spans="1:12" ht="25.5">
      <c r="A121" s="14"/>
      <c r="B121" s="15"/>
      <c r="C121" s="11"/>
      <c r="D121" s="51" t="s">
        <v>25</v>
      </c>
      <c r="E121" s="42" t="s">
        <v>90</v>
      </c>
      <c r="F121" s="43">
        <v>60</v>
      </c>
      <c r="G121" s="43">
        <v>3.8279999999999998</v>
      </c>
      <c r="H121" s="43">
        <v>15.54</v>
      </c>
      <c r="I121" s="43">
        <v>1.671</v>
      </c>
      <c r="J121" s="43">
        <v>160.80000000000001</v>
      </c>
      <c r="K121" s="44" t="s">
        <v>62</v>
      </c>
      <c r="L121" s="43"/>
    </row>
    <row r="122" spans="1:12" ht="25.5">
      <c r="A122" s="14"/>
      <c r="B122" s="15"/>
      <c r="C122" s="11"/>
      <c r="D122" s="7" t="s">
        <v>29</v>
      </c>
      <c r="E122" s="42" t="s">
        <v>107</v>
      </c>
      <c r="F122" s="43">
        <v>200</v>
      </c>
      <c r="G122" s="43">
        <v>1</v>
      </c>
      <c r="H122" s="43">
        <v>0.2</v>
      </c>
      <c r="I122" s="43">
        <v>20.2</v>
      </c>
      <c r="J122" s="43">
        <v>92</v>
      </c>
      <c r="K122" s="44" t="s">
        <v>91</v>
      </c>
      <c r="L122" s="43"/>
    </row>
    <row r="123" spans="1:12" ht="25.5">
      <c r="A123" s="14"/>
      <c r="B123" s="15"/>
      <c r="C123" s="11"/>
      <c r="D123" s="7" t="s">
        <v>23</v>
      </c>
      <c r="E123" s="42" t="s">
        <v>47</v>
      </c>
      <c r="F123" s="43">
        <v>100</v>
      </c>
      <c r="G123" s="43">
        <v>0.4</v>
      </c>
      <c r="H123" s="43">
        <v>0.4</v>
      </c>
      <c r="I123" s="43">
        <v>9.8000000000000007</v>
      </c>
      <c r="J123" s="43">
        <v>47</v>
      </c>
      <c r="K123" s="44" t="s">
        <v>58</v>
      </c>
      <c r="L123" s="43"/>
    </row>
    <row r="124" spans="1:12" ht="25.5">
      <c r="A124" s="14"/>
      <c r="B124" s="15"/>
      <c r="C124" s="11"/>
      <c r="D124" s="7" t="s">
        <v>54</v>
      </c>
      <c r="E124" s="42" t="s">
        <v>92</v>
      </c>
      <c r="F124" s="43">
        <v>95</v>
      </c>
      <c r="G124" s="43">
        <v>3.895</v>
      </c>
      <c r="H124" s="43">
        <v>1.425</v>
      </c>
      <c r="I124" s="43">
        <v>5.6050000000000004</v>
      </c>
      <c r="J124" s="43">
        <v>54.015000000000001</v>
      </c>
      <c r="K124" s="44" t="s">
        <v>56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655</v>
      </c>
      <c r="G127" s="19">
        <f t="shared" ref="G127:J127" si="59">SUM(G120:G126)</f>
        <v>15.188000000000001</v>
      </c>
      <c r="H127" s="19">
        <f t="shared" si="59"/>
        <v>20.831999999999997</v>
      </c>
      <c r="I127" s="19">
        <f t="shared" si="59"/>
        <v>71.058999999999997</v>
      </c>
      <c r="J127" s="19">
        <f t="shared" si="59"/>
        <v>543.35500000000002</v>
      </c>
      <c r="K127" s="25"/>
      <c r="L127" s="19">
        <v>160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655</v>
      </c>
      <c r="G138" s="32">
        <f t="shared" ref="G138" si="61">G127+G137</f>
        <v>15.188000000000001</v>
      </c>
      <c r="H138" s="32">
        <f t="shared" ref="H138" si="62">H127+H137</f>
        <v>20.831999999999997</v>
      </c>
      <c r="I138" s="32">
        <f t="shared" ref="I138" si="63">I127+I137</f>
        <v>71.058999999999997</v>
      </c>
      <c r="J138" s="32">
        <f t="shared" ref="J138:L138" si="64">J127+J137</f>
        <v>543.35500000000002</v>
      </c>
      <c r="K138" s="32"/>
      <c r="L138" s="32">
        <f t="shared" si="64"/>
        <v>160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59</v>
      </c>
      <c r="F139" s="40">
        <v>200</v>
      </c>
      <c r="G139" s="40">
        <v>41.225000000000001</v>
      </c>
      <c r="H139" s="40">
        <v>17.303999999999998</v>
      </c>
      <c r="I139" s="40">
        <v>30.802</v>
      </c>
      <c r="J139" s="40">
        <v>450.88</v>
      </c>
      <c r="K139" s="41" t="s">
        <v>60</v>
      </c>
      <c r="L139" s="40"/>
    </row>
    <row r="140" spans="1:12" ht="25.5">
      <c r="A140" s="23"/>
      <c r="B140" s="15"/>
      <c r="C140" s="11"/>
      <c r="D140" s="51" t="s">
        <v>106</v>
      </c>
      <c r="E140" s="42" t="s">
        <v>93</v>
      </c>
      <c r="F140" s="43">
        <v>20</v>
      </c>
      <c r="G140" s="43">
        <v>1.5</v>
      </c>
      <c r="H140" s="43">
        <v>0.04</v>
      </c>
      <c r="I140" s="43">
        <v>11.36</v>
      </c>
      <c r="J140" s="43">
        <v>59</v>
      </c>
      <c r="K140" s="44" t="s">
        <v>66</v>
      </c>
      <c r="L140" s="43"/>
    </row>
    <row r="141" spans="1:12" ht="15">
      <c r="A141" s="23"/>
      <c r="B141" s="15"/>
      <c r="C141" s="11"/>
      <c r="D141" s="7" t="s">
        <v>21</v>
      </c>
      <c r="E141" s="42" t="s">
        <v>63</v>
      </c>
      <c r="F141" s="43">
        <v>200</v>
      </c>
      <c r="G141" s="43">
        <v>0.1</v>
      </c>
      <c r="H141" s="43">
        <v>2.5999999999999999E-2</v>
      </c>
      <c r="I141" s="43">
        <v>14.99</v>
      </c>
      <c r="J141" s="43">
        <v>60.058999999999997</v>
      </c>
      <c r="K141" s="44" t="s">
        <v>64</v>
      </c>
      <c r="L141" s="43"/>
    </row>
    <row r="142" spans="1:12" ht="15.75" customHeight="1">
      <c r="A142" s="23"/>
      <c r="B142" s="15"/>
      <c r="C142" s="11"/>
      <c r="D142" s="7" t="s">
        <v>25</v>
      </c>
      <c r="E142" s="42" t="s">
        <v>94</v>
      </c>
      <c r="F142" s="43">
        <v>60</v>
      </c>
      <c r="G142" s="43">
        <v>0.46200000000000002</v>
      </c>
      <c r="H142" s="43">
        <v>11.234999999999999</v>
      </c>
      <c r="I142" s="43">
        <v>2.4089999999999998</v>
      </c>
      <c r="J142" s="43">
        <v>109.72499999999999</v>
      </c>
      <c r="K142" s="44" t="s">
        <v>95</v>
      </c>
      <c r="L142" s="43"/>
    </row>
    <row r="143" spans="1:12" ht="25.5">
      <c r="A143" s="23"/>
      <c r="B143" s="15"/>
      <c r="C143" s="11"/>
      <c r="D143" s="7" t="s">
        <v>23</v>
      </c>
      <c r="E143" s="42" t="s">
        <v>47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58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65">SUM(G139:G145)</f>
        <v>43.687000000000005</v>
      </c>
      <c r="H146" s="19">
        <f t="shared" si="65"/>
        <v>29.004999999999995</v>
      </c>
      <c r="I146" s="19">
        <f t="shared" si="65"/>
        <v>69.361000000000004</v>
      </c>
      <c r="J146" s="19">
        <f t="shared" si="65"/>
        <v>726.66399999999999</v>
      </c>
      <c r="K146" s="25"/>
      <c r="L146" s="19">
        <v>160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580</v>
      </c>
      <c r="G157" s="32">
        <f t="shared" ref="G157" si="67">G146+G156</f>
        <v>43.687000000000005</v>
      </c>
      <c r="H157" s="32">
        <f t="shared" ref="H157" si="68">H146+H156</f>
        <v>29.004999999999995</v>
      </c>
      <c r="I157" s="32">
        <f t="shared" ref="I157" si="69">I146+I156</f>
        <v>69.361000000000004</v>
      </c>
      <c r="J157" s="32">
        <f t="shared" ref="J157:L157" si="70">J146+J156</f>
        <v>726.66399999999999</v>
      </c>
      <c r="K157" s="32"/>
      <c r="L157" s="32">
        <f t="shared" si="70"/>
        <v>160</v>
      </c>
    </row>
    <row r="158" spans="1:12" ht="25.5">
      <c r="A158" s="20">
        <v>2</v>
      </c>
      <c r="B158" s="21">
        <v>4</v>
      </c>
      <c r="C158" s="22" t="s">
        <v>19</v>
      </c>
      <c r="D158" s="5" t="s">
        <v>20</v>
      </c>
      <c r="E158" s="39" t="s">
        <v>96</v>
      </c>
      <c r="F158" s="40">
        <v>100</v>
      </c>
      <c r="G158" s="40">
        <v>8.5510000000000002</v>
      </c>
      <c r="H158" s="40">
        <v>8.4529999999999994</v>
      </c>
      <c r="I158" s="40">
        <v>4.6230000000000002</v>
      </c>
      <c r="J158" s="40">
        <v>128.74799999999999</v>
      </c>
      <c r="K158" s="41" t="s">
        <v>97</v>
      </c>
      <c r="L158" s="40"/>
    </row>
    <row r="159" spans="1:12" ht="15">
      <c r="A159" s="23"/>
      <c r="B159" s="15"/>
      <c r="C159" s="11"/>
      <c r="D159" s="51" t="s">
        <v>20</v>
      </c>
      <c r="E159" s="42" t="s">
        <v>69</v>
      </c>
      <c r="F159" s="43">
        <v>150</v>
      </c>
      <c r="G159" s="43">
        <v>3.3290000000000002</v>
      </c>
      <c r="H159" s="43">
        <v>4.3529999999999998</v>
      </c>
      <c r="I159" s="43">
        <v>22.655000000000001</v>
      </c>
      <c r="J159" s="43">
        <v>143.535</v>
      </c>
      <c r="K159" s="44" t="s">
        <v>70</v>
      </c>
      <c r="L159" s="43"/>
    </row>
    <row r="160" spans="1:12" ht="15">
      <c r="A160" s="23"/>
      <c r="B160" s="15"/>
      <c r="C160" s="11"/>
      <c r="D160" s="7" t="s">
        <v>29</v>
      </c>
      <c r="E160" s="42" t="s">
        <v>98</v>
      </c>
      <c r="F160" s="43">
        <v>200</v>
      </c>
      <c r="G160" s="43">
        <v>0.18</v>
      </c>
      <c r="H160" s="43">
        <v>0.02</v>
      </c>
      <c r="I160" s="43">
        <v>21.76</v>
      </c>
      <c r="J160" s="43">
        <v>228.2</v>
      </c>
      <c r="K160" s="44" t="s">
        <v>99</v>
      </c>
      <c r="L160" s="43"/>
    </row>
    <row r="161" spans="1:12" ht="63.75">
      <c r="A161" s="23"/>
      <c r="B161" s="15"/>
      <c r="C161" s="11"/>
      <c r="D161" s="7" t="s">
        <v>22</v>
      </c>
      <c r="E161" s="42" t="s">
        <v>45</v>
      </c>
      <c r="F161" s="43">
        <v>56</v>
      </c>
      <c r="G161" s="43">
        <v>0.49399999999999999</v>
      </c>
      <c r="H161" s="43">
        <v>0.44800000000000001</v>
      </c>
      <c r="I161" s="43">
        <v>2.7309999999999999</v>
      </c>
      <c r="J161" s="43">
        <v>13.3</v>
      </c>
      <c r="K161" s="44" t="s">
        <v>83</v>
      </c>
      <c r="L161" s="43"/>
    </row>
    <row r="162" spans="1:12" ht="25.5">
      <c r="A162" s="23"/>
      <c r="B162" s="15"/>
      <c r="C162" s="11"/>
      <c r="D162" s="7" t="s">
        <v>23</v>
      </c>
      <c r="E162" s="42" t="s">
        <v>100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58</v>
      </c>
      <c r="L162" s="43"/>
    </row>
    <row r="163" spans="1:12" ht="15">
      <c r="A163" s="23"/>
      <c r="B163" s="15"/>
      <c r="C163" s="11"/>
      <c r="D163" s="51" t="s">
        <v>25</v>
      </c>
      <c r="E163" s="42" t="s">
        <v>101</v>
      </c>
      <c r="F163" s="43">
        <v>60</v>
      </c>
      <c r="G163" s="43">
        <v>0.66</v>
      </c>
      <c r="H163" s="43">
        <v>0.12</v>
      </c>
      <c r="I163" s="43">
        <v>2.2799999999999998</v>
      </c>
      <c r="J163" s="43">
        <v>14.4</v>
      </c>
      <c r="K163" s="44" t="s">
        <v>41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666</v>
      </c>
      <c r="G165" s="19">
        <f t="shared" ref="G165:J165" si="71">SUM(G158:G164)</f>
        <v>13.614000000000001</v>
      </c>
      <c r="H165" s="19">
        <f t="shared" si="71"/>
        <v>13.793999999999999</v>
      </c>
      <c r="I165" s="19">
        <f t="shared" si="71"/>
        <v>63.849000000000004</v>
      </c>
      <c r="J165" s="19">
        <f t="shared" si="71"/>
        <v>575.18299999999999</v>
      </c>
      <c r="K165" s="25"/>
      <c r="L165" s="19">
        <v>160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666</v>
      </c>
      <c r="G176" s="32">
        <f t="shared" ref="G176" si="74">G165+G175</f>
        <v>13.614000000000001</v>
      </c>
      <c r="H176" s="32">
        <f t="shared" ref="H176" si="75">H165+H175</f>
        <v>13.793999999999999</v>
      </c>
      <c r="I176" s="32">
        <f t="shared" ref="I176" si="76">I165+I175</f>
        <v>63.849000000000004</v>
      </c>
      <c r="J176" s="32">
        <f t="shared" ref="J176:L176" si="77">J165+J175</f>
        <v>575.18299999999999</v>
      </c>
      <c r="K176" s="32"/>
      <c r="L176" s="32">
        <f t="shared" si="77"/>
        <v>160</v>
      </c>
    </row>
    <row r="177" spans="1:12" ht="25.5">
      <c r="A177" s="20">
        <v>2</v>
      </c>
      <c r="B177" s="21">
        <v>5</v>
      </c>
      <c r="C177" s="22" t="s">
        <v>19</v>
      </c>
      <c r="D177" s="5" t="s">
        <v>20</v>
      </c>
      <c r="E177" s="39" t="s">
        <v>76</v>
      </c>
      <c r="F177" s="40">
        <v>100</v>
      </c>
      <c r="G177" s="40">
        <v>9.2520000000000007</v>
      </c>
      <c r="H177" s="40">
        <v>11.999000000000001</v>
      </c>
      <c r="I177" s="40">
        <v>4.7030000000000003</v>
      </c>
      <c r="J177" s="40">
        <v>163.21899999999999</v>
      </c>
      <c r="K177" s="41" t="s">
        <v>77</v>
      </c>
      <c r="L177" s="40"/>
    </row>
    <row r="178" spans="1:12" ht="15">
      <c r="A178" s="23"/>
      <c r="B178" s="15"/>
      <c r="C178" s="11"/>
      <c r="D178" s="51" t="s">
        <v>20</v>
      </c>
      <c r="E178" s="42" t="s">
        <v>102</v>
      </c>
      <c r="F178" s="43">
        <v>150</v>
      </c>
      <c r="G178" s="43">
        <v>7.923</v>
      </c>
      <c r="H178" s="43">
        <v>5.87</v>
      </c>
      <c r="I178" s="43">
        <v>35.783999999999999</v>
      </c>
      <c r="J178" s="43">
        <v>227.357</v>
      </c>
      <c r="K178" s="44" t="s">
        <v>79</v>
      </c>
      <c r="L178" s="43"/>
    </row>
    <row r="179" spans="1:12" ht="15">
      <c r="A179" s="23"/>
      <c r="B179" s="15"/>
      <c r="C179" s="11"/>
      <c r="D179" s="7" t="s">
        <v>21</v>
      </c>
      <c r="E179" s="42" t="s">
        <v>103</v>
      </c>
      <c r="F179" s="43">
        <v>200</v>
      </c>
      <c r="G179" s="43">
        <v>3.5950000000000002</v>
      </c>
      <c r="H179" s="43">
        <v>3.22</v>
      </c>
      <c r="I179" s="43">
        <v>25.51</v>
      </c>
      <c r="J179" s="43">
        <v>146.19999999999999</v>
      </c>
      <c r="K179" s="44" t="s">
        <v>104</v>
      </c>
      <c r="L179" s="43"/>
    </row>
    <row r="180" spans="1:12" ht="51">
      <c r="A180" s="23"/>
      <c r="B180" s="15"/>
      <c r="C180" s="11"/>
      <c r="D180" s="7" t="s">
        <v>22</v>
      </c>
      <c r="E180" s="42" t="s">
        <v>73</v>
      </c>
      <c r="F180" s="43">
        <v>56</v>
      </c>
      <c r="G180" s="43">
        <v>0.39600000000000002</v>
      </c>
      <c r="H180" s="43">
        <v>0.312</v>
      </c>
      <c r="I180" s="43">
        <v>2.569</v>
      </c>
      <c r="J180" s="43">
        <v>12.4</v>
      </c>
      <c r="K180" s="44" t="s">
        <v>87</v>
      </c>
      <c r="L180" s="43"/>
    </row>
    <row r="181" spans="1:12" ht="25.5">
      <c r="A181" s="23"/>
      <c r="B181" s="15"/>
      <c r="C181" s="11"/>
      <c r="D181" s="7" t="s">
        <v>23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58</v>
      </c>
      <c r="L181" s="43"/>
    </row>
    <row r="182" spans="1:12" ht="25.5">
      <c r="A182" s="23"/>
      <c r="B182" s="15"/>
      <c r="C182" s="11"/>
      <c r="D182" s="51" t="s">
        <v>25</v>
      </c>
      <c r="E182" s="42" t="s">
        <v>80</v>
      </c>
      <c r="F182" s="43">
        <v>60</v>
      </c>
      <c r="G182" s="43">
        <v>1.1399999999999999</v>
      </c>
      <c r="H182" s="43">
        <v>5.34</v>
      </c>
      <c r="I182" s="43">
        <v>4.62</v>
      </c>
      <c r="J182" s="43">
        <v>71.400000000000006</v>
      </c>
      <c r="K182" s="44" t="s">
        <v>81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666</v>
      </c>
      <c r="G184" s="19">
        <f t="shared" ref="G184:J184" si="78">SUM(G177:G183)</f>
        <v>22.706</v>
      </c>
      <c r="H184" s="19">
        <f t="shared" si="78"/>
        <v>27.140999999999998</v>
      </c>
      <c r="I184" s="19">
        <f t="shared" si="78"/>
        <v>82.986000000000004</v>
      </c>
      <c r="J184" s="19">
        <f t="shared" si="78"/>
        <v>667.57600000000002</v>
      </c>
      <c r="K184" s="25"/>
      <c r="L184" s="19">
        <v>160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79">SUM(G185:G193)</f>
        <v>0</v>
      </c>
      <c r="H194" s="19">
        <f t="shared" si="79"/>
        <v>0</v>
      </c>
      <c r="I194" s="19">
        <f t="shared" si="79"/>
        <v>0</v>
      </c>
      <c r="J194" s="19">
        <f t="shared" si="79"/>
        <v>0</v>
      </c>
      <c r="K194" s="25"/>
      <c r="L194" s="19">
        <f t="shared" ref="L194" si="80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666</v>
      </c>
      <c r="G195" s="32">
        <f t="shared" ref="G195" si="81">G184+G194</f>
        <v>22.706</v>
      </c>
      <c r="H195" s="32">
        <f t="shared" ref="H195" si="82">H184+H194</f>
        <v>27.140999999999998</v>
      </c>
      <c r="I195" s="32">
        <f t="shared" ref="I195" si="83">I184+I194</f>
        <v>82.986000000000004</v>
      </c>
      <c r="J195" s="32">
        <f t="shared" ref="J195:L195" si="84">J184+J194</f>
        <v>667.57600000000002</v>
      </c>
      <c r="K195" s="32"/>
      <c r="L195" s="32">
        <f t="shared" si="84"/>
        <v>160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644.5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24.544799999999999</v>
      </c>
      <c r="H196" s="34">
        <f t="shared" si="85"/>
        <v>22.6142</v>
      </c>
      <c r="I196" s="34">
        <f t="shared" si="85"/>
        <v>75.965499999999992</v>
      </c>
      <c r="J196" s="34">
        <f t="shared" si="85"/>
        <v>618.87099999999998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2023-10-14T07:38:55Z</dcterms:modified>
</cp:coreProperties>
</file>